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:\Meu Drive\SECRETARIA GERAL\2022\INSCRIÇÕES\EVANGELIZAÇÕES\EVANGELIZAÇÃO DA JUVENTUDE\"/>
    </mc:Choice>
  </mc:AlternateContent>
  <xr:revisionPtr revIDLastSave="0" documentId="13_ncr:1_{C150C093-ABB6-4613-9E20-E7AB9937C9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VENT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1" l="1"/>
  <c r="K11" i="11"/>
  <c r="D11" i="11"/>
  <c r="D10" i="11"/>
</calcChain>
</file>

<file path=xl/sharedStrings.xml><?xml version="1.0" encoding="utf-8"?>
<sst xmlns="http://schemas.openxmlformats.org/spreadsheetml/2006/main" count="103" uniqueCount="85">
  <si>
    <t>E-mail</t>
  </si>
  <si>
    <t>Telefone</t>
  </si>
  <si>
    <t>ORDEM</t>
  </si>
  <si>
    <t>-</t>
  </si>
  <si>
    <t>Endereço</t>
  </si>
  <si>
    <t>INSCRIÇÕES - JUVENTUDE</t>
  </si>
  <si>
    <t>Idade</t>
  </si>
  <si>
    <t>Telefone do responsável</t>
  </si>
  <si>
    <t>Como conheceu a Juventude?</t>
  </si>
  <si>
    <t>ALUNO</t>
  </si>
  <si>
    <t>Nome</t>
  </si>
  <si>
    <t>Profissão</t>
  </si>
  <si>
    <t>Professora</t>
  </si>
  <si>
    <t>EMAIL</t>
  </si>
  <si>
    <t>Yan Seligmann Soares Marques</t>
  </si>
  <si>
    <t>86 999155955</t>
  </si>
  <si>
    <t>86 988587021</t>
  </si>
  <si>
    <t>Rua Riachuelo, N° 1164</t>
  </si>
  <si>
    <t>Família</t>
  </si>
  <si>
    <t>Simone Selihmann de Aguiar</t>
  </si>
  <si>
    <t>Farmacêutica</t>
  </si>
  <si>
    <t>simonesaguiar@hotmail.com</t>
  </si>
  <si>
    <t>José Vitor Frota Olímpio</t>
  </si>
  <si>
    <t>josevitor26112008@gmail.com</t>
  </si>
  <si>
    <t>86 99495-4846</t>
  </si>
  <si>
    <t>Rua Antonio Gutemberg, 1069 - casa 18 - bairro Reis Velloso</t>
  </si>
  <si>
    <t>Mãe espírita</t>
  </si>
  <si>
    <t>Caridade e Fé</t>
  </si>
  <si>
    <t>Isabelly Maria Silva Santos</t>
  </si>
  <si>
    <t>86 99473-3874</t>
  </si>
  <si>
    <t>Rua Vereador Arimatea Carvalho, 6555 - bairro Alberto Silva</t>
  </si>
  <si>
    <t>RESPONSÁVEL</t>
  </si>
  <si>
    <t>Kaio de Araújo Oliveira</t>
  </si>
  <si>
    <t>86 99512 0920</t>
  </si>
  <si>
    <t>Rejane Silva de Araújo</t>
  </si>
  <si>
    <t>maninha100phb@gmail.com</t>
  </si>
  <si>
    <t>Técnica em contabilidade</t>
  </si>
  <si>
    <t>Rua Itauna, 488.Bairro São Francisco.</t>
  </si>
  <si>
    <t>mille.lima23@gmail.com</t>
  </si>
  <si>
    <t>86 99460-2022</t>
  </si>
  <si>
    <t>Pedagoga</t>
  </si>
  <si>
    <t>Ianne Emília de França Linhares</t>
  </si>
  <si>
    <t>86 99572-9091</t>
  </si>
  <si>
    <t>Keula Gama de França</t>
  </si>
  <si>
    <t>Rua Sete de setembro, 1051. São José</t>
  </si>
  <si>
    <t>86 99461-0786</t>
  </si>
  <si>
    <t>Clara Karolina Silva de França</t>
  </si>
  <si>
    <t>marcinhaphb23@hotmail.com</t>
  </si>
  <si>
    <t>86 99436-9570</t>
  </si>
  <si>
    <t>Rua 2 de fevereiro</t>
  </si>
  <si>
    <t>Palestras</t>
  </si>
  <si>
    <t xml:space="preserve">Márcia Crisina </t>
  </si>
  <si>
    <t>Laura Rosa Silva Carvalho de Lima</t>
  </si>
  <si>
    <t>86 99482-7511</t>
  </si>
  <si>
    <t>Colina da Alvorada II, Q.44, Casa 10</t>
  </si>
  <si>
    <t>Jamille dos Santos Silva e Lima</t>
  </si>
  <si>
    <t>Raissa Gabrielly Costa Pereira</t>
  </si>
  <si>
    <t>raissagabrielly2302@gmail.com</t>
  </si>
  <si>
    <t>86 99467-3508</t>
  </si>
  <si>
    <t>86 98879-2635</t>
  </si>
  <si>
    <t>Eulália Carvalho Costa Serra</t>
  </si>
  <si>
    <t>eduardo.serra2014@gmail.com</t>
  </si>
  <si>
    <t>86 99561-5212</t>
  </si>
  <si>
    <t>86 99516-3655</t>
  </si>
  <si>
    <t>Rua Armando Bulamarque,280. Bairro São Francisco</t>
  </si>
  <si>
    <t>Através da madrinha</t>
  </si>
  <si>
    <t>Eduardo Castro Serra</t>
  </si>
  <si>
    <t>Engenheiro</t>
  </si>
  <si>
    <t>NOME COMPLETO</t>
  </si>
  <si>
    <t>Ágata  Sabrina Sales da Costa</t>
  </si>
  <si>
    <t>agatasales23@gmail.com</t>
  </si>
  <si>
    <t>86 995614633</t>
  </si>
  <si>
    <t>86 994165089</t>
  </si>
  <si>
    <t>Resid. Jardim Vitória, Q.03, Casa 02, Bairro Floriópolis.</t>
  </si>
  <si>
    <t>Karla Andréia Sales de Sousa</t>
  </si>
  <si>
    <t>Artesâ</t>
  </si>
  <si>
    <t>karla123sales@gmail.com</t>
  </si>
  <si>
    <t>Maria Luíza Sales Nogueira</t>
  </si>
  <si>
    <t>86 99921 7168</t>
  </si>
  <si>
    <t>86 99539 3434</t>
  </si>
  <si>
    <t>Conjunto Dr. Raul Barcelar, Q. I4, Casa 03. Bairro Planalto</t>
  </si>
  <si>
    <t>Mara Sueli Sales Nogueira</t>
  </si>
  <si>
    <t>Técnica em edificações</t>
  </si>
  <si>
    <t xml:space="preserve">Conjunto Dr. Raul Barcelar, Q. I4, Casa 03. </t>
  </si>
  <si>
    <t>tecmarah@hotmail.com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</si>
</sst>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theme="0"/>
      <name val="Calibri"/>
      <family val="2"/>
    </font>
    <font>
      <b/>
      <sz val="30"/>
      <color rgb="FF0099CC"/>
      <name val="Calibri"/>
      <family val="2"/>
    </font>
    <font>
      <sz val="8"/>
      <name val="Arial"/>
      <family val="2"/>
    </font>
    <font>
      <b/>
      <sz val="20"/>
      <color rgb="FF0099CC"/>
      <name val="Calibri"/>
      <family val="2"/>
    </font>
    <font>
      <u/>
      <sz val="10"/>
      <color theme="10"/>
      <name val="Arial"/>
      <family val="2"/>
    </font>
    <font>
      <sz val="10"/>
      <color theme="4"/>
      <name val="Arial"/>
      <family val="2"/>
      <scheme val="major"/>
    </font>
    <font>
      <u/>
      <sz val="10"/>
      <color theme="4"/>
      <name val="Arial"/>
      <family val="2"/>
      <scheme val="major"/>
    </font>
    <font>
      <sz val="10"/>
      <color theme="4"/>
      <name val="Arial"/>
      <family val="2"/>
    </font>
    <font>
      <u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 applyFont="1" applyAlignment="1"/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wrapText="1"/>
    </xf>
    <xf numFmtId="0" fontId="7" fillId="0" borderId="6" xfId="0" applyFont="1" applyBorder="1" applyAlignment="1"/>
    <xf numFmtId="0" fontId="8" fillId="0" borderId="6" xfId="1" applyFont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9" fillId="0" borderId="0" xfId="0" applyFont="1" applyAlignment="1"/>
    <xf numFmtId="0" fontId="7" fillId="0" borderId="6" xfId="0" applyFont="1" applyFill="1" applyBorder="1" applyAlignment="1"/>
    <xf numFmtId="0" fontId="9" fillId="0" borderId="6" xfId="0" applyFont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/>
    </xf>
    <xf numFmtId="0" fontId="2" fillId="2" borderId="6" xfId="0" applyNumberFormat="1" applyFont="1" applyFill="1" applyBorder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wrapText="1"/>
    </xf>
    <xf numFmtId="0" fontId="6" fillId="0" borderId="6" xfId="1" applyBorder="1" applyAlignment="1"/>
    <xf numFmtId="0" fontId="9" fillId="0" borderId="6" xfId="0" applyFont="1" applyBorder="1" applyAlignment="1">
      <alignment horizontal="right"/>
    </xf>
    <xf numFmtId="0" fontId="9" fillId="0" borderId="6" xfId="0" applyFont="1" applyBorder="1" applyAlignment="1"/>
    <xf numFmtId="0" fontId="10" fillId="0" borderId="6" xfId="1" applyFont="1" applyBorder="1" applyAlignment="1"/>
    <xf numFmtId="0" fontId="10" fillId="0" borderId="6" xfId="1" applyFont="1" applyFill="1" applyBorder="1" applyAlignment="1">
      <alignment wrapText="1"/>
    </xf>
    <xf numFmtId="0" fontId="9" fillId="0" borderId="6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9" fillId="0" borderId="0" xfId="0" applyFont="1"/>
    <xf numFmtId="0" fontId="6" fillId="0" borderId="6" xfId="1" applyBorder="1" applyAlignment="1">
      <alignment wrapText="1"/>
    </xf>
    <xf numFmtId="0" fontId="9" fillId="0" borderId="6" xfId="0" applyFont="1" applyBorder="1"/>
  </cellXfs>
  <cellStyles count="3">
    <cellStyle name="Hiperlink" xfId="1" builtinId="8"/>
    <cellStyle name="Normal" xfId="0" builtinId="0"/>
    <cellStyle name="Normal 2" xfId="2" xr:uid="{00000000-0005-0000-0000-00000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526472</xdr:colOff>
      <xdr:row>0</xdr:row>
      <xdr:rowOff>83130</xdr:rowOff>
    </xdr:from>
    <xdr:to>
      <xdr:col>10</xdr:col>
      <xdr:colOff>2444515</xdr:colOff>
      <xdr:row>0</xdr:row>
      <xdr:rowOff>526474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7672" y="83130"/>
          <a:ext cx="3248079" cy="443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issagabrielly2302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ninha100phb@gmail.com" TargetMode="External"/><Relationship Id="rId7" Type="http://schemas.openxmlformats.org/officeDocument/2006/relationships/hyperlink" Target="mailto:mille.lima23@gmail.com" TargetMode="External"/><Relationship Id="rId12" Type="http://schemas.openxmlformats.org/officeDocument/2006/relationships/hyperlink" Target="mailto:karla123sales@gmail.com" TargetMode="External"/><Relationship Id="rId2" Type="http://schemas.openxmlformats.org/officeDocument/2006/relationships/hyperlink" Target="mailto:maninha100phb@gmail.com" TargetMode="External"/><Relationship Id="rId1" Type="http://schemas.openxmlformats.org/officeDocument/2006/relationships/hyperlink" Target="mailto:simonesaguiar@hotmail.com" TargetMode="External"/><Relationship Id="rId6" Type="http://schemas.openxmlformats.org/officeDocument/2006/relationships/hyperlink" Target="mailto:mille.lima23@gmail.com" TargetMode="External"/><Relationship Id="rId11" Type="http://schemas.openxmlformats.org/officeDocument/2006/relationships/hyperlink" Target="mailto:agatasales23@gmail.com" TargetMode="External"/><Relationship Id="rId5" Type="http://schemas.openxmlformats.org/officeDocument/2006/relationships/hyperlink" Target="mailto:marcinhaphb23@hotmail.com" TargetMode="External"/><Relationship Id="rId10" Type="http://schemas.openxmlformats.org/officeDocument/2006/relationships/hyperlink" Target="mailto:eduardo.serra2014@gmail.com" TargetMode="External"/><Relationship Id="rId4" Type="http://schemas.openxmlformats.org/officeDocument/2006/relationships/hyperlink" Target="mailto:marcinhaphb23@hotmail.com" TargetMode="External"/><Relationship Id="rId9" Type="http://schemas.openxmlformats.org/officeDocument/2006/relationships/hyperlink" Target="mailto:eduardo.serra2014@gmail.co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tabSelected="1" zoomScale="70" zoomScaleNormal="70" workbookViewId="0">
      <selection activeCell="D17" sqref="D17"/>
    </sheetView>
  </sheetViews>
  <sheetFormatPr defaultRowHeight="13.2" x14ac:dyDescent="0.25"/>
  <cols>
    <col min="1" max="1" width="8.109375" bestFit="1" customWidth="1"/>
    <col min="2" max="2" width="32.44140625" style="25" bestFit="1" customWidth="1"/>
    <col min="3" max="3" width="33" bestFit="1" customWidth="1"/>
    <col min="4" max="4" width="6.33203125" style="3" bestFit="1" customWidth="1"/>
    <col min="5" max="5" width="15" bestFit="1" customWidth="1"/>
    <col min="6" max="6" width="15.6640625" customWidth="1"/>
    <col min="7" max="7" width="40.33203125" customWidth="1"/>
    <col min="8" max="8" width="36.5546875" hidden="1" customWidth="1"/>
    <col min="9" max="9" width="29.33203125" bestFit="1" customWidth="1"/>
    <col min="10" max="10" width="19.33203125" bestFit="1" customWidth="1"/>
    <col min="11" max="11" width="40" style="26" customWidth="1"/>
    <col min="12" max="12" width="26.44140625" customWidth="1"/>
  </cols>
  <sheetData>
    <row r="1" spans="1:12" ht="47.4" customHeight="1" x14ac:dyDescent="0.25">
      <c r="A1" s="27" t="s">
        <v>5</v>
      </c>
      <c r="B1" s="27"/>
      <c r="C1" s="27"/>
      <c r="D1" s="27"/>
      <c r="E1" s="27"/>
      <c r="F1" s="27"/>
      <c r="G1" s="27"/>
      <c r="H1" s="4"/>
      <c r="I1" s="30"/>
      <c r="J1" s="30"/>
      <c r="K1" s="30"/>
      <c r="L1" s="30"/>
    </row>
    <row r="2" spans="1:12" ht="26.4" customHeight="1" x14ac:dyDescent="0.25">
      <c r="A2" s="14"/>
      <c r="B2" s="28" t="s">
        <v>9</v>
      </c>
      <c r="C2" s="29"/>
      <c r="D2" s="29"/>
      <c r="E2" s="29"/>
      <c r="F2" s="29"/>
      <c r="G2" s="29"/>
      <c r="H2" s="29"/>
      <c r="I2" s="28" t="s">
        <v>31</v>
      </c>
      <c r="J2" s="29"/>
      <c r="K2" s="29"/>
      <c r="L2" s="29"/>
    </row>
    <row r="3" spans="1:12" ht="36" customHeight="1" x14ac:dyDescent="0.3">
      <c r="A3" s="15" t="s">
        <v>2</v>
      </c>
      <c r="B3" s="16" t="s">
        <v>68</v>
      </c>
      <c r="C3" s="16" t="s">
        <v>0</v>
      </c>
      <c r="D3" s="17" t="s">
        <v>6</v>
      </c>
      <c r="E3" s="16" t="s">
        <v>1</v>
      </c>
      <c r="F3" s="18" t="s">
        <v>7</v>
      </c>
      <c r="G3" s="16" t="s">
        <v>4</v>
      </c>
      <c r="H3" s="16" t="s">
        <v>8</v>
      </c>
      <c r="I3" s="16" t="s">
        <v>10</v>
      </c>
      <c r="J3" s="16" t="s">
        <v>11</v>
      </c>
      <c r="K3" s="18" t="s">
        <v>4</v>
      </c>
      <c r="L3" s="16" t="s">
        <v>13</v>
      </c>
    </row>
    <row r="4" spans="1:12" s="31" customFormat="1" ht="30" customHeight="1" x14ac:dyDescent="0.25">
      <c r="A4" s="11">
        <v>1</v>
      </c>
      <c r="B4" s="11" t="s">
        <v>69</v>
      </c>
      <c r="C4" s="11" t="s">
        <v>70</v>
      </c>
      <c r="D4" s="13">
        <v>14</v>
      </c>
      <c r="E4" s="11" t="s">
        <v>71</v>
      </c>
      <c r="F4" s="11" t="s">
        <v>72</v>
      </c>
      <c r="G4" s="11" t="s">
        <v>73</v>
      </c>
      <c r="H4" s="11" t="s">
        <v>18</v>
      </c>
      <c r="I4" s="11" t="s">
        <v>74</v>
      </c>
      <c r="J4" s="11" t="s">
        <v>75</v>
      </c>
      <c r="K4" s="11" t="s">
        <v>73</v>
      </c>
      <c r="L4" s="32" t="s">
        <v>76</v>
      </c>
    </row>
    <row r="5" spans="1:12" ht="30" customHeight="1" x14ac:dyDescent="0.25">
      <c r="A5" s="11">
        <v>2</v>
      </c>
      <c r="B5" s="12" t="s">
        <v>46</v>
      </c>
      <c r="C5" s="22" t="s">
        <v>47</v>
      </c>
      <c r="D5" s="20">
        <v>12</v>
      </c>
      <c r="E5" s="12" t="s">
        <v>48</v>
      </c>
      <c r="F5" s="12" t="s">
        <v>48</v>
      </c>
      <c r="G5" s="12" t="s">
        <v>49</v>
      </c>
      <c r="H5" s="12" t="s">
        <v>50</v>
      </c>
      <c r="I5" s="12" t="s">
        <v>51</v>
      </c>
      <c r="J5" s="12" t="s">
        <v>12</v>
      </c>
      <c r="K5" s="11" t="str">
        <f>G5</f>
        <v>Rua 2 de fevereiro</v>
      </c>
      <c r="L5" s="23" t="s">
        <v>47</v>
      </c>
    </row>
    <row r="6" spans="1:12" ht="30" customHeight="1" x14ac:dyDescent="0.25">
      <c r="A6" s="11">
        <v>3</v>
      </c>
      <c r="B6" s="12" t="s">
        <v>60</v>
      </c>
      <c r="C6" s="19" t="s">
        <v>61</v>
      </c>
      <c r="D6" s="20">
        <v>12</v>
      </c>
      <c r="E6" s="21" t="s">
        <v>63</v>
      </c>
      <c r="F6" s="21" t="s">
        <v>62</v>
      </c>
      <c r="G6" s="21" t="s">
        <v>64</v>
      </c>
      <c r="H6" s="21" t="s">
        <v>65</v>
      </c>
      <c r="I6" s="21" t="s">
        <v>66</v>
      </c>
      <c r="J6" s="21" t="s">
        <v>67</v>
      </c>
      <c r="K6" s="11" t="s">
        <v>64</v>
      </c>
      <c r="L6" s="19" t="s">
        <v>61</v>
      </c>
    </row>
    <row r="7" spans="1:12" s="9" customFormat="1" ht="30" customHeight="1" x14ac:dyDescent="0.25">
      <c r="A7" s="11">
        <v>4</v>
      </c>
      <c r="B7" s="12" t="s">
        <v>41</v>
      </c>
      <c r="C7" s="21"/>
      <c r="D7" s="20"/>
      <c r="E7" s="12" t="s">
        <v>42</v>
      </c>
      <c r="F7" s="12" t="s">
        <v>45</v>
      </c>
      <c r="G7" s="12" t="s">
        <v>44</v>
      </c>
      <c r="H7" s="21"/>
      <c r="I7" s="12" t="s">
        <v>43</v>
      </c>
      <c r="J7" s="21"/>
      <c r="K7" s="12" t="s">
        <v>44</v>
      </c>
      <c r="L7" s="21"/>
    </row>
    <row r="8" spans="1:12" ht="30" customHeight="1" x14ac:dyDescent="0.25">
      <c r="A8" s="11">
        <v>5</v>
      </c>
      <c r="B8" s="12" t="s">
        <v>28</v>
      </c>
      <c r="C8" s="11" t="s">
        <v>3</v>
      </c>
      <c r="D8" s="13">
        <v>13</v>
      </c>
      <c r="E8" s="11"/>
      <c r="F8" s="11" t="s">
        <v>29</v>
      </c>
      <c r="G8" s="11" t="s">
        <v>30</v>
      </c>
      <c r="H8" s="11" t="s">
        <v>18</v>
      </c>
      <c r="I8" s="11"/>
      <c r="J8" s="11"/>
      <c r="K8" s="11"/>
      <c r="L8" s="11"/>
    </row>
    <row r="9" spans="1:12" ht="30" customHeight="1" x14ac:dyDescent="0.25">
      <c r="A9" s="11">
        <v>6</v>
      </c>
      <c r="B9" s="12" t="s">
        <v>22</v>
      </c>
      <c r="C9" s="11" t="s">
        <v>23</v>
      </c>
      <c r="D9" s="13">
        <v>13</v>
      </c>
      <c r="E9" s="11"/>
      <c r="F9" s="11" t="s">
        <v>24</v>
      </c>
      <c r="G9" s="11" t="s">
        <v>25</v>
      </c>
      <c r="H9" s="11" t="s">
        <v>26</v>
      </c>
      <c r="I9" s="11"/>
      <c r="J9" s="11"/>
      <c r="K9" s="11"/>
      <c r="L9" s="11"/>
    </row>
    <row r="10" spans="1:12" ht="30" customHeight="1" x14ac:dyDescent="0.25">
      <c r="A10" s="11">
        <v>7</v>
      </c>
      <c r="B10" s="5" t="s">
        <v>32</v>
      </c>
      <c r="C10" s="7" t="s">
        <v>35</v>
      </c>
      <c r="D10" s="20">
        <f>2022-2009</f>
        <v>13</v>
      </c>
      <c r="E10" s="8" t="s">
        <v>33</v>
      </c>
      <c r="F10" s="8" t="s">
        <v>33</v>
      </c>
      <c r="G10" s="5" t="s">
        <v>37</v>
      </c>
      <c r="H10" s="11" t="s">
        <v>18</v>
      </c>
      <c r="I10" s="10" t="s">
        <v>34</v>
      </c>
      <c r="J10" s="6" t="s">
        <v>36</v>
      </c>
      <c r="K10" s="5" t="s">
        <v>37</v>
      </c>
      <c r="L10" s="7" t="s">
        <v>35</v>
      </c>
    </row>
    <row r="11" spans="1:12" ht="30" customHeight="1" x14ac:dyDescent="0.25">
      <c r="A11" s="11">
        <v>8</v>
      </c>
      <c r="B11" s="12" t="s">
        <v>52</v>
      </c>
      <c r="C11" s="22" t="s">
        <v>38</v>
      </c>
      <c r="D11" s="20">
        <f>2022-2008</f>
        <v>14</v>
      </c>
      <c r="E11" s="21" t="s">
        <v>53</v>
      </c>
      <c r="F11" s="21" t="s">
        <v>39</v>
      </c>
      <c r="G11" s="12" t="s">
        <v>54</v>
      </c>
      <c r="H11" s="21" t="s">
        <v>27</v>
      </c>
      <c r="I11" s="24" t="s">
        <v>55</v>
      </c>
      <c r="J11" s="24" t="s">
        <v>40</v>
      </c>
      <c r="K11" s="11" t="str">
        <f>G11</f>
        <v>Colina da Alvorada II, Q.44, Casa 10</v>
      </c>
      <c r="L11" s="22" t="s">
        <v>38</v>
      </c>
    </row>
    <row r="12" spans="1:12" s="31" customFormat="1" ht="30" customHeight="1" x14ac:dyDescent="0.25">
      <c r="A12" s="11">
        <v>9</v>
      </c>
      <c r="B12" s="11" t="s">
        <v>77</v>
      </c>
      <c r="C12" s="11" t="s">
        <v>3</v>
      </c>
      <c r="D12" s="20">
        <v>17</v>
      </c>
      <c r="E12" s="11" t="s">
        <v>78</v>
      </c>
      <c r="F12" s="11" t="s">
        <v>79</v>
      </c>
      <c r="G12" s="11" t="s">
        <v>80</v>
      </c>
      <c r="H12" s="11" t="s">
        <v>18</v>
      </c>
      <c r="I12" s="11" t="s">
        <v>81</v>
      </c>
      <c r="J12" s="11" t="s">
        <v>82</v>
      </c>
      <c r="K12" s="11" t="s">
        <v>83</v>
      </c>
      <c r="L12" s="33" t="s">
        <v>84</v>
      </c>
    </row>
    <row r="13" spans="1:12" s="9" customFormat="1" ht="30" customHeight="1" x14ac:dyDescent="0.25">
      <c r="A13" s="11">
        <v>10</v>
      </c>
      <c r="B13" s="12" t="s">
        <v>56</v>
      </c>
      <c r="C13" s="22" t="s">
        <v>57</v>
      </c>
      <c r="D13" s="20">
        <v>15</v>
      </c>
      <c r="E13" s="21" t="s">
        <v>59</v>
      </c>
      <c r="F13" s="21" t="s">
        <v>58</v>
      </c>
      <c r="G13" s="21"/>
      <c r="H13" s="21"/>
      <c r="I13" s="21"/>
      <c r="J13" s="21"/>
      <c r="K13" s="11"/>
      <c r="L13" s="21"/>
    </row>
    <row r="14" spans="1:12" s="9" customFormat="1" ht="30" customHeight="1" x14ac:dyDescent="0.25">
      <c r="A14" s="11">
        <v>11</v>
      </c>
      <c r="B14" s="12" t="s">
        <v>14</v>
      </c>
      <c r="C14" s="11" t="s">
        <v>3</v>
      </c>
      <c r="D14" s="13">
        <v>14</v>
      </c>
      <c r="E14" s="11" t="s">
        <v>15</v>
      </c>
      <c r="F14" s="11" t="s">
        <v>16</v>
      </c>
      <c r="G14" s="11" t="s">
        <v>17</v>
      </c>
      <c r="H14" s="11" t="s">
        <v>18</v>
      </c>
      <c r="I14" s="11" t="s">
        <v>19</v>
      </c>
      <c r="J14" s="11" t="s">
        <v>20</v>
      </c>
      <c r="K14" s="11" t="s">
        <v>17</v>
      </c>
      <c r="L14" s="11" t="s">
        <v>21</v>
      </c>
    </row>
    <row r="15" spans="1:12" ht="30" customHeight="1" x14ac:dyDescent="0.25">
      <c r="H15" s="2"/>
    </row>
    <row r="16" spans="1:12" x14ac:dyDescent="0.25">
      <c r="H16" s="1"/>
    </row>
    <row r="17" spans="8:8" x14ac:dyDescent="0.25">
      <c r="H17" s="1"/>
    </row>
    <row r="18" spans="8:8" x14ac:dyDescent="0.25">
      <c r="H18" s="2"/>
    </row>
    <row r="19" spans="8:8" x14ac:dyDescent="0.25">
      <c r="H19" s="2"/>
    </row>
  </sheetData>
  <sortState xmlns:xlrd2="http://schemas.microsoft.com/office/spreadsheetml/2017/richdata2" ref="B5:L14">
    <sortCondition ref="B5:B14"/>
  </sortState>
  <mergeCells count="4">
    <mergeCell ref="A1:G1"/>
    <mergeCell ref="B2:H2"/>
    <mergeCell ref="I2:L2"/>
    <mergeCell ref="I1:L1"/>
  </mergeCells>
  <phoneticPr fontId="4" type="noConversion"/>
  <hyperlinks>
    <hyperlink ref="L14" r:id="rId1" xr:uid="{00000000-0004-0000-0100-000008000000}"/>
    <hyperlink ref="C10" r:id="rId2" xr:uid="{00000000-0004-0000-0100-000018000000}"/>
    <hyperlink ref="L10" r:id="rId3" xr:uid="{00000000-0004-0000-0100-000019000000}"/>
    <hyperlink ref="C5" r:id="rId4" xr:uid="{00000000-0004-0000-0100-00001A000000}"/>
    <hyperlink ref="L5" r:id="rId5" xr:uid="{00000000-0004-0000-0100-00001B000000}"/>
    <hyperlink ref="C11" r:id="rId6" xr:uid="{00000000-0004-0000-0100-00001C000000}"/>
    <hyperlink ref="L11" r:id="rId7" xr:uid="{00000000-0004-0000-0100-00001D000000}"/>
    <hyperlink ref="C13" r:id="rId8" xr:uid="{00000000-0004-0000-0100-00001E000000}"/>
    <hyperlink ref="C6" r:id="rId9" xr:uid="{BAD7CAAE-471A-40D7-BD1C-2BBD919F7E1A}"/>
    <hyperlink ref="L6" r:id="rId10" xr:uid="{D42BE02B-20B2-4CCF-982A-7DBFF0AD75C7}"/>
    <hyperlink ref="C4" r:id="rId11" xr:uid="{BAD953DC-9046-42A3-86D6-737B4A0383A4}"/>
    <hyperlink ref="L4" r:id="rId12" xr:uid="{9E8CD1C8-7C11-4EF4-9039-814A8923E422}"/>
  </hyperlinks>
  <pageMargins left="0.511811024" right="0.511811024" top="0.78740157499999996" bottom="0.78740157499999996" header="0.31496062000000002" footer="0.31496062000000002"/>
  <pageSetup paperSize="9" scale="52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lastPrinted>2022-02-02T01:08:11Z</cp:lastPrinted>
  <dcterms:created xsi:type="dcterms:W3CDTF">2021-01-13T21:39:34Z</dcterms:created>
  <dcterms:modified xsi:type="dcterms:W3CDTF">2022-02-06T18:13:18Z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5ed709b7-b6e4-4dae-8cbe-123d028fc272</vt:lpwstr>
  </property>
</Properties>
</file>